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30" windowWidth="14790" windowHeight="127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Лист1!$A$5:$J$82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7" i="1"/>
</calcChain>
</file>

<file path=xl/sharedStrings.xml><?xml version="1.0" encoding="utf-8"?>
<sst xmlns="http://schemas.openxmlformats.org/spreadsheetml/2006/main" count="240" uniqueCount="126">
  <si>
    <t>Прайс-лист</t>
  </si>
  <si>
    <t>ФГУП "ВИАМ"</t>
  </si>
  <si>
    <t>№ п/п</t>
  </si>
  <si>
    <t>Ценовая группа/ Номенклатура/ Характеристика номенклатуры</t>
  </si>
  <si>
    <t>Техническая документация
(ГОСТ, ТУ, ПИ, ОСТ, ПИ и т.д.)</t>
  </si>
  <si>
    <t>Ед.</t>
  </si>
  <si>
    <t>Минимальная партия</t>
  </si>
  <si>
    <t>Стоимость минимальной партии</t>
  </si>
  <si>
    <t>ТУ 1-595-1-495-02, изм.1-4</t>
  </si>
  <si>
    <t>кг</t>
  </si>
  <si>
    <t>ТУ 38.303-04-04-90, изм.1-5</t>
  </si>
  <si>
    <t>ТУ 1-595-28-934-2009, изм.1-2</t>
  </si>
  <si>
    <t>ТУ 1-595-15-1103-2010, изм.1-2</t>
  </si>
  <si>
    <t>ТУ 1-595-9-407-92, изм.1-4</t>
  </si>
  <si>
    <t>ПИ 1.2.112-79, изм. 1-2</t>
  </si>
  <si>
    <t>ТУ 38.105825-85, изм.1-4</t>
  </si>
  <si>
    <t>ТУ 1-595-27-566-2005, изм.1-4</t>
  </si>
  <si>
    <t>ТУ 1-595-9-609-2000, изм.1-4</t>
  </si>
  <si>
    <t>ТУ 1-595-28-794-2004, изм.1-3</t>
  </si>
  <si>
    <t>ТУ 6-10-11-ВИАМ-83-87, изм.1-10</t>
  </si>
  <si>
    <t>Алюминат кобальта АК-1</t>
  </si>
  <si>
    <t xml:space="preserve">Алюминат кобальта АК-2 </t>
  </si>
  <si>
    <t xml:space="preserve">Алюминат кобальта АК-3 </t>
  </si>
  <si>
    <t>Герметик ВГФ-1</t>
  </si>
  <si>
    <t>Герметик УФ-7-21</t>
  </si>
  <si>
    <t xml:space="preserve">Грунт-шпатлевка ВШ-20 </t>
  </si>
  <si>
    <t>Грунтовка ЭП-0181</t>
  </si>
  <si>
    <t>Клей ВК-18</t>
  </si>
  <si>
    <t>Клей ВК-58 (до 3,5 кг)</t>
  </si>
  <si>
    <t>Компонент резиновый 1-ВШ</t>
  </si>
  <si>
    <t>Паста полировочная для органического стекла "ВИАМ-3"</t>
  </si>
  <si>
    <t>Паста шлифовальная для органического стекла марки М-20</t>
  </si>
  <si>
    <t>Пеногерметик ВПГ-300М</t>
  </si>
  <si>
    <t xml:space="preserve">Эмаль КО-856 серая </t>
  </si>
  <si>
    <t>Срок поставки,
в днях от даты 100% авансирования (кален. дн/раб. дн)</t>
  </si>
  <si>
    <t>Ответственная лаборатория</t>
  </si>
  <si>
    <t>металл / неметалл</t>
  </si>
  <si>
    <t>Клей ВС-350</t>
  </si>
  <si>
    <t>-</t>
  </si>
  <si>
    <t>Связующее ВСЭ-59</t>
  </si>
  <si>
    <t>Герметик ВИКСИНТ У-20-92</t>
  </si>
  <si>
    <t>Раствор фенолоформальдегидной смолы-РСФ-250</t>
  </si>
  <si>
    <t xml:space="preserve">ТУ 1-595-12-910-2006, 
изм. 1-3
</t>
  </si>
  <si>
    <t>Клей ВК-15М в компонентах</t>
  </si>
  <si>
    <t>Лак ВЛ-21</t>
  </si>
  <si>
    <t>Сухой шликер эмали ЭВК-103</t>
  </si>
  <si>
    <t>Сухой шликер №26</t>
  </si>
  <si>
    <t>Сухой шликер №24</t>
  </si>
  <si>
    <t>ТУ 1-595-13-704-2017</t>
  </si>
  <si>
    <t>ТУ 1-595-13-765-2016</t>
  </si>
  <si>
    <t>ТУ 1-595-13-848-2016 изм. №1</t>
  </si>
  <si>
    <t>ТУ 1-595-12-1372-2012, изм.1-2, ТУ 1-595-12-1373-2012, изм.1-2</t>
  </si>
  <si>
    <t xml:space="preserve">ТУ 1-595-12-1816-2019 </t>
  </si>
  <si>
    <t>ТУ 1-595-15-1438-2014</t>
  </si>
  <si>
    <t>Эмаль ВЭ-46 голубовато-серая</t>
  </si>
  <si>
    <t>Паста ВП-1</t>
  </si>
  <si>
    <t>Клей ВК-53М</t>
  </si>
  <si>
    <t>ТУ 6-10-11-ВИАМ-93-87</t>
  </si>
  <si>
    <t xml:space="preserve">ТУ 1-595-9-273-88  </t>
  </si>
  <si>
    <t>ТУ 1-595-14-1191-2010, изм. 1</t>
  </si>
  <si>
    <t>ТУ 1-494-12-1711-2018</t>
  </si>
  <si>
    <t>Состав огнезащитный ВОЗП-4</t>
  </si>
  <si>
    <t>Теплоизоляционная паста ВТИ-3</t>
  </si>
  <si>
    <t>Шпатлевка ВШ-4</t>
  </si>
  <si>
    <t>Герметик тиоколовый ВЭР-1</t>
  </si>
  <si>
    <t>Герметик ленточный ВГМ-Л</t>
  </si>
  <si>
    <t>Герметик ВГФ-2</t>
  </si>
  <si>
    <t>Огнезащитная паста ВЗО-9х</t>
  </si>
  <si>
    <t>Шпатлевка КО-0066</t>
  </si>
  <si>
    <t>Шпатлевка КО-0067М</t>
  </si>
  <si>
    <t xml:space="preserve">Эмаль ВЭ-71 белая с отвердителем </t>
  </si>
  <si>
    <t>Эмаль КО-5189 серая</t>
  </si>
  <si>
    <t>Сухой шликер №100</t>
  </si>
  <si>
    <t>Клей ВКП-11</t>
  </si>
  <si>
    <t>Связующее ЭДТ-69Н</t>
  </si>
  <si>
    <t>ТУ 1-595-13-767-2016</t>
  </si>
  <si>
    <t>ТУ 1-595-12-584-2006</t>
  </si>
  <si>
    <t>ТУ 1-595-14-1154-2019</t>
  </si>
  <si>
    <t>ТУ 1-595-15-538-98</t>
  </si>
  <si>
    <t>ТУ 1-595-28-980-2007</t>
  </si>
  <si>
    <t>ТУ 6-10-829-75</t>
  </si>
  <si>
    <t>ТУ 38 1051106-82, ТУ 1-595-28-1732-2018</t>
  </si>
  <si>
    <t>ТУ 38.303-04-04-90, ТУ 1-595-28-986-2011</t>
  </si>
  <si>
    <t>ТУ 1-595-28-908-2019</t>
  </si>
  <si>
    <t>ТУ 6-10-1830-81</t>
  </si>
  <si>
    <t>ТУ 1-595932-1620-2016</t>
  </si>
  <si>
    <t>Суспензия ВАП-2</t>
  </si>
  <si>
    <t>ТУ 1-595-5-399-2005, изм.1-3</t>
  </si>
  <si>
    <t>Суспензия ВАП-4</t>
  </si>
  <si>
    <t>ТУ 1-595-5-653-2005, изм.1-3</t>
  </si>
  <si>
    <t>Суспензия ВФП-5</t>
  </si>
  <si>
    <t>ТУ 1-595-5-400-2005, изм.1-5</t>
  </si>
  <si>
    <t>Эмаль ВЭ-69 RAL 7035</t>
  </si>
  <si>
    <t>Эмаль ЭП-140 голубовато-серая</t>
  </si>
  <si>
    <t>Грунтовка ЭП-076 желтая</t>
  </si>
  <si>
    <t>Подслой ВЭ-73</t>
  </si>
  <si>
    <t>Шпатлевка ВШ-17М с отвердителем</t>
  </si>
  <si>
    <t>Грунтовка ЭП-0214</t>
  </si>
  <si>
    <t>Шпатлевка ЭП-0026</t>
  </si>
  <si>
    <t>Грунтовка ВГ-36</t>
  </si>
  <si>
    <t>Эмаль ЭП-1143 матовая черная с отвердителем</t>
  </si>
  <si>
    <t>Состав антикоррозионный сварочный ПСП-2М</t>
  </si>
  <si>
    <t>Эмаль ВЭ-62 синяя матовая</t>
  </si>
  <si>
    <t>Эмаль ВЭ-62 желтая матовая</t>
  </si>
  <si>
    <t>Грунтовка ЭП-0104 зеленая</t>
  </si>
  <si>
    <t>Грунтовка ЭП-0104 белая</t>
  </si>
  <si>
    <t>Эмаль ЭП-140 серая</t>
  </si>
  <si>
    <t xml:space="preserve">Полиамид ПА12-Л самозатухающий неокрашенный </t>
  </si>
  <si>
    <t xml:space="preserve">ТУ 1-595-9-972-2007, изм. 1-3 </t>
  </si>
  <si>
    <t>Эмаль ВЭ-69 RAL 7046</t>
  </si>
  <si>
    <t xml:space="preserve">Пенопласт ФК-20(пленка) </t>
  </si>
  <si>
    <t xml:space="preserve">Пенопласт ФК-20(плита) </t>
  </si>
  <si>
    <t xml:space="preserve">Пенопласт ФК-40 </t>
  </si>
  <si>
    <t>Пенопласт ФК-20 (крошка)</t>
  </si>
  <si>
    <t>Клей ВКР-86</t>
  </si>
  <si>
    <t>Клей ВК-58 (от 3,5 кг)</t>
  </si>
  <si>
    <t>Клей ВК-9</t>
  </si>
  <si>
    <t>Клей ВК-9 (без наполнителя)</t>
  </si>
  <si>
    <t>Грунтовка ВГ-37</t>
  </si>
  <si>
    <t>Лак ВЛ-18</t>
  </si>
  <si>
    <t>Эмаль ВЭ-69 RAL 3020 глянцевая</t>
  </si>
  <si>
    <t>Эмаль ВЭ-69 RAL 3020 матовая красная</t>
  </si>
  <si>
    <t>Эмаль ВЭ-46 белая</t>
  </si>
  <si>
    <t>Эмаль ВЭ-65 М голубовато-серая</t>
  </si>
  <si>
    <t>Эмаль ВЭ-65 М светло-серая</t>
  </si>
  <si>
    <t>Цена за единицу, руб., c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</si>
</sst>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6" fillId="2" borderId="0" xfId="0" applyNumberFormat="1" applyFont="1" applyFill="1" applyAlignment="1">
      <alignment horizontal="left" vertical="top"/>
    </xf>
    <xf numFmtId="0" fontId="0" fillId="2" borderId="0" xfId="0" applyNumberFormat="1" applyFont="1" applyFill="1" applyAlignment="1">
      <alignment horizontal="left" vertical="top"/>
    </xf>
    <xf numFmtId="0" fontId="0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top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6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/>
    <xf numFmtId="164" fontId="6" fillId="0" borderId="4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164" fontId="6" fillId="0" borderId="4" xfId="1" applyFont="1" applyFill="1" applyBorder="1" applyAlignment="1">
      <alignment horizontal="center" vertical="center" wrapText="1"/>
    </xf>
    <xf numFmtId="164" fontId="0" fillId="0" borderId="4" xfId="1" applyFont="1" applyFill="1" applyBorder="1" applyAlignment="1">
      <alignment horizontal="center"/>
    </xf>
    <xf numFmtId="0" fontId="6" fillId="0" borderId="0" xfId="0" applyFont="1" applyFill="1"/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top" wrapText="1"/>
    </xf>
    <xf numFmtId="164" fontId="6" fillId="0" borderId="4" xfId="1" applyFont="1" applyFill="1" applyBorder="1" applyAlignment="1">
      <alignment horizontal="center"/>
    </xf>
    <xf numFmtId="164" fontId="0" fillId="0" borderId="4" xfId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4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zoomScale="80" zoomScaleNormal="80" workbookViewId="0">
      <pane ySplit="5" topLeftCell="A6" activePane="bottomLeft" state="frozen"/>
      <selection pane="bottomLeft" activeCell="C44" sqref="C44:G44"/>
    </sheetView>
  </sheetViews>
  <sheetFormatPr defaultColWidth="9.140625" defaultRowHeight="15" x14ac:dyDescent="0.25"/>
  <cols>
    <col min="1" max="1" width="7.7109375" style="14" bestFit="1" customWidth="1"/>
    <col min="2" max="2" width="48.28515625" style="8" customWidth="1"/>
    <col min="3" max="3" width="29" style="1" customWidth="1"/>
    <col min="4" max="4" width="10.42578125" style="1" customWidth="1"/>
    <col min="5" max="5" width="14.85546875" style="1" customWidth="1"/>
    <col min="6" max="6" width="19.7109375" style="14" customWidth="1"/>
    <col min="7" max="7" width="23.5703125" style="1" customWidth="1"/>
    <col min="8" max="8" width="22.42578125" style="1" customWidth="1"/>
    <col min="9" max="9" width="15.85546875" style="1" customWidth="1"/>
    <col min="10" max="10" width="14.5703125" style="9" bestFit="1" customWidth="1"/>
    <col min="11" max="16384" width="9.140625" style="1"/>
  </cols>
  <sheetData>
    <row r="1" spans="1:10" ht="44.25" x14ac:dyDescent="0.25">
      <c r="B1" s="2" t="s">
        <v>0</v>
      </c>
      <c r="C1" s="2"/>
      <c r="D1" s="3"/>
      <c r="E1" s="3"/>
      <c r="F1" s="62"/>
      <c r="H1" s="3"/>
    </row>
    <row r="2" spans="1:10" x14ac:dyDescent="0.25">
      <c r="A2" s="15"/>
      <c r="B2" s="4"/>
      <c r="C2" s="5"/>
      <c r="D2" s="6"/>
      <c r="E2" s="6"/>
      <c r="F2" s="63"/>
      <c r="H2" s="6"/>
    </row>
    <row r="3" spans="1:10" ht="18.75" thickBot="1" x14ac:dyDescent="0.3">
      <c r="A3" s="15"/>
      <c r="B3" s="7" t="s">
        <v>1</v>
      </c>
      <c r="C3" s="7"/>
      <c r="D3" s="6"/>
      <c r="E3" s="6"/>
      <c r="F3" s="51"/>
      <c r="H3" s="6"/>
    </row>
    <row r="4" spans="1:10" ht="31.5" customHeight="1" x14ac:dyDescent="0.25">
      <c r="A4" s="70" t="s">
        <v>2</v>
      </c>
      <c r="B4" s="72" t="s">
        <v>3</v>
      </c>
      <c r="C4" s="74" t="s">
        <v>4</v>
      </c>
      <c r="D4" s="74" t="s">
        <v>5</v>
      </c>
      <c r="E4" s="74" t="s">
        <v>6</v>
      </c>
      <c r="F4" s="68" t="s">
        <v>125</v>
      </c>
      <c r="G4" s="64" t="s">
        <v>7</v>
      </c>
      <c r="H4" s="64" t="s">
        <v>34</v>
      </c>
      <c r="I4" s="64" t="s">
        <v>35</v>
      </c>
      <c r="J4" s="66" t="s">
        <v>36</v>
      </c>
    </row>
    <row r="5" spans="1:10" ht="31.5" customHeight="1" thickBot="1" x14ac:dyDescent="0.3">
      <c r="A5" s="71"/>
      <c r="B5" s="73"/>
      <c r="C5" s="75"/>
      <c r="D5" s="75"/>
      <c r="E5" s="75"/>
      <c r="F5" s="69"/>
      <c r="G5" s="65"/>
      <c r="H5" s="65"/>
      <c r="I5" s="65"/>
      <c r="J5" s="67"/>
    </row>
    <row r="6" spans="1:10" x14ac:dyDescent="0.25">
      <c r="A6" s="16">
        <v>1</v>
      </c>
      <c r="B6" s="10">
        <v>2</v>
      </c>
      <c r="C6" s="10">
        <v>3</v>
      </c>
      <c r="D6" s="10">
        <v>4</v>
      </c>
      <c r="E6" s="10">
        <v>5</v>
      </c>
      <c r="F6" s="50"/>
      <c r="G6" s="11">
        <v>7</v>
      </c>
      <c r="H6" s="11">
        <v>8</v>
      </c>
      <c r="I6" s="12">
        <v>9</v>
      </c>
      <c r="J6" s="11">
        <v>10</v>
      </c>
    </row>
    <row r="7" spans="1:10" s="23" customFormat="1" ht="30.75" customHeight="1" x14ac:dyDescent="0.25">
      <c r="A7" s="17">
        <v>1</v>
      </c>
      <c r="B7" s="18" t="s">
        <v>20</v>
      </c>
      <c r="C7" s="19" t="s">
        <v>8</v>
      </c>
      <c r="D7" s="20" t="s">
        <v>9</v>
      </c>
      <c r="E7" s="20">
        <v>1</v>
      </c>
      <c r="F7" s="47">
        <v>6425.4</v>
      </c>
      <c r="G7" s="45">
        <f>E7*F7</f>
        <v>6425.4</v>
      </c>
      <c r="H7" s="21">
        <v>45</v>
      </c>
      <c r="I7" s="21">
        <v>601</v>
      </c>
      <c r="J7" s="22">
        <v>1</v>
      </c>
    </row>
    <row r="8" spans="1:10" s="23" customFormat="1" ht="30.75" customHeight="1" x14ac:dyDescent="0.25">
      <c r="A8" s="17">
        <v>2</v>
      </c>
      <c r="B8" s="18" t="s">
        <v>21</v>
      </c>
      <c r="C8" s="19" t="s">
        <v>8</v>
      </c>
      <c r="D8" s="20" t="s">
        <v>9</v>
      </c>
      <c r="E8" s="20">
        <v>1</v>
      </c>
      <c r="F8" s="47">
        <v>6425.4</v>
      </c>
      <c r="G8" s="45">
        <f t="shared" ref="G8:G71" si="0">E8*F8</f>
        <v>6425.4</v>
      </c>
      <c r="H8" s="24">
        <v>45</v>
      </c>
      <c r="I8" s="21">
        <v>601</v>
      </c>
      <c r="J8" s="22">
        <v>1</v>
      </c>
    </row>
    <row r="9" spans="1:10" s="23" customFormat="1" ht="30.75" customHeight="1" x14ac:dyDescent="0.25">
      <c r="A9" s="17">
        <v>3</v>
      </c>
      <c r="B9" s="18" t="s">
        <v>22</v>
      </c>
      <c r="C9" s="19" t="s">
        <v>8</v>
      </c>
      <c r="D9" s="20" t="s">
        <v>9</v>
      </c>
      <c r="E9" s="20">
        <v>1</v>
      </c>
      <c r="F9" s="47">
        <v>6425.4</v>
      </c>
      <c r="G9" s="45">
        <f t="shared" si="0"/>
        <v>6425.4</v>
      </c>
      <c r="H9" s="24">
        <v>45</v>
      </c>
      <c r="I9" s="21">
        <v>601</v>
      </c>
      <c r="J9" s="22">
        <v>1</v>
      </c>
    </row>
    <row r="10" spans="1:10" s="14" customFormat="1" ht="27.75" customHeight="1" x14ac:dyDescent="0.25">
      <c r="A10" s="17">
        <v>4</v>
      </c>
      <c r="B10" s="25" t="s">
        <v>64</v>
      </c>
      <c r="C10" s="26" t="s">
        <v>81</v>
      </c>
      <c r="D10" s="27" t="s">
        <v>9</v>
      </c>
      <c r="E10" s="28">
        <v>1</v>
      </c>
      <c r="F10" s="47">
        <v>7051.5</v>
      </c>
      <c r="G10" s="45">
        <f t="shared" si="0"/>
        <v>7051.5</v>
      </c>
      <c r="H10" s="29">
        <v>90</v>
      </c>
      <c r="I10" s="30">
        <v>628</v>
      </c>
      <c r="J10" s="22">
        <v>2</v>
      </c>
    </row>
    <row r="11" spans="1:10" s="14" customFormat="1" x14ac:dyDescent="0.25">
      <c r="A11" s="17">
        <v>5</v>
      </c>
      <c r="B11" s="25" t="s">
        <v>23</v>
      </c>
      <c r="C11" s="26" t="s">
        <v>10</v>
      </c>
      <c r="D11" s="27" t="s">
        <v>9</v>
      </c>
      <c r="E11" s="27">
        <v>5</v>
      </c>
      <c r="F11" s="47">
        <v>28405.68</v>
      </c>
      <c r="G11" s="45">
        <f t="shared" si="0"/>
        <v>142028.4</v>
      </c>
      <c r="H11" s="29">
        <v>90</v>
      </c>
      <c r="I11" s="30">
        <v>628</v>
      </c>
      <c r="J11" s="22">
        <v>2</v>
      </c>
    </row>
    <row r="12" spans="1:10" s="14" customFormat="1" ht="30" x14ac:dyDescent="0.25">
      <c r="A12" s="17">
        <v>6</v>
      </c>
      <c r="B12" s="25" t="s">
        <v>66</v>
      </c>
      <c r="C12" s="26" t="s">
        <v>82</v>
      </c>
      <c r="D12" s="27" t="s">
        <v>9</v>
      </c>
      <c r="E12" s="27">
        <v>5</v>
      </c>
      <c r="F12" s="47">
        <v>30980.58</v>
      </c>
      <c r="G12" s="45">
        <f t="shared" si="0"/>
        <v>154902.90000000002</v>
      </c>
      <c r="H12" s="29">
        <v>90</v>
      </c>
      <c r="I12" s="30">
        <v>628</v>
      </c>
      <c r="J12" s="22">
        <v>2</v>
      </c>
    </row>
    <row r="13" spans="1:10" s="14" customFormat="1" x14ac:dyDescent="0.25">
      <c r="A13" s="17">
        <v>7</v>
      </c>
      <c r="B13" s="25" t="s">
        <v>40</v>
      </c>
      <c r="C13" s="26" t="s">
        <v>38</v>
      </c>
      <c r="D13" s="27" t="s">
        <v>9</v>
      </c>
      <c r="E13" s="27">
        <v>5</v>
      </c>
      <c r="F13" s="47">
        <v>10521.9</v>
      </c>
      <c r="G13" s="45">
        <f t="shared" si="0"/>
        <v>52609.5</v>
      </c>
      <c r="H13" s="29">
        <v>90</v>
      </c>
      <c r="I13" s="30">
        <v>628</v>
      </c>
      <c r="J13" s="22">
        <v>2</v>
      </c>
    </row>
    <row r="14" spans="1:10" s="14" customFormat="1" x14ac:dyDescent="0.25">
      <c r="A14" s="17">
        <v>8</v>
      </c>
      <c r="B14" s="25" t="s">
        <v>65</v>
      </c>
      <c r="C14" s="26" t="s">
        <v>11</v>
      </c>
      <c r="D14" s="27" t="s">
        <v>9</v>
      </c>
      <c r="E14" s="27">
        <v>5</v>
      </c>
      <c r="F14" s="47">
        <v>11888.1</v>
      </c>
      <c r="G14" s="45">
        <f t="shared" si="0"/>
        <v>59440.5</v>
      </c>
      <c r="H14" s="29">
        <v>90</v>
      </c>
      <c r="I14" s="30">
        <v>628</v>
      </c>
      <c r="J14" s="22">
        <v>2</v>
      </c>
    </row>
    <row r="15" spans="1:10" s="14" customFormat="1" x14ac:dyDescent="0.25">
      <c r="A15" s="17">
        <v>9</v>
      </c>
      <c r="B15" s="25" t="s">
        <v>24</v>
      </c>
      <c r="C15" s="26" t="s">
        <v>10</v>
      </c>
      <c r="D15" s="27" t="s">
        <v>9</v>
      </c>
      <c r="E15" s="27">
        <v>5</v>
      </c>
      <c r="F15" s="47">
        <v>11575.56</v>
      </c>
      <c r="G15" s="45">
        <f t="shared" si="0"/>
        <v>57877.799999999996</v>
      </c>
      <c r="H15" s="29">
        <v>90</v>
      </c>
      <c r="I15" s="30">
        <v>628</v>
      </c>
      <c r="J15" s="22">
        <v>2</v>
      </c>
    </row>
    <row r="16" spans="1:10" s="14" customFormat="1" x14ac:dyDescent="0.25">
      <c r="A16" s="17">
        <v>10</v>
      </c>
      <c r="B16" s="25" t="s">
        <v>99</v>
      </c>
      <c r="C16" s="26" t="s">
        <v>38</v>
      </c>
      <c r="D16" s="27" t="s">
        <v>9</v>
      </c>
      <c r="E16" s="27">
        <v>3</v>
      </c>
      <c r="F16" s="47">
        <v>4567.5</v>
      </c>
      <c r="G16" s="45">
        <f t="shared" si="0"/>
        <v>13702.5</v>
      </c>
      <c r="H16" s="30">
        <v>120</v>
      </c>
      <c r="I16" s="30">
        <v>615</v>
      </c>
      <c r="J16" s="22">
        <v>2</v>
      </c>
    </row>
    <row r="17" spans="1:10" s="14" customFormat="1" x14ac:dyDescent="0.25">
      <c r="A17" s="17">
        <v>11</v>
      </c>
      <c r="B17" s="25" t="s">
        <v>118</v>
      </c>
      <c r="C17" s="26" t="s">
        <v>38</v>
      </c>
      <c r="D17" s="27" t="s">
        <v>9</v>
      </c>
      <c r="E17" s="27">
        <v>3</v>
      </c>
      <c r="F17" s="47">
        <v>4423.0200000000004</v>
      </c>
      <c r="G17" s="45">
        <f t="shared" si="0"/>
        <v>13269.060000000001</v>
      </c>
      <c r="H17" s="30">
        <v>120</v>
      </c>
      <c r="I17" s="30">
        <v>615</v>
      </c>
      <c r="J17" s="22">
        <v>2</v>
      </c>
    </row>
    <row r="18" spans="1:10" s="14" customFormat="1" x14ac:dyDescent="0.25">
      <c r="A18" s="17">
        <v>12</v>
      </c>
      <c r="B18" s="25" t="s">
        <v>26</v>
      </c>
      <c r="C18" s="26" t="s">
        <v>13</v>
      </c>
      <c r="D18" s="27" t="s">
        <v>9</v>
      </c>
      <c r="E18" s="27">
        <v>3</v>
      </c>
      <c r="F18" s="47">
        <v>3504.3</v>
      </c>
      <c r="G18" s="45">
        <f t="shared" si="0"/>
        <v>10512.900000000001</v>
      </c>
      <c r="H18" s="30">
        <v>120</v>
      </c>
      <c r="I18" s="30">
        <v>615</v>
      </c>
      <c r="J18" s="22">
        <v>2</v>
      </c>
    </row>
    <row r="19" spans="1:10" s="14" customFormat="1" x14ac:dyDescent="0.25">
      <c r="A19" s="17">
        <v>13</v>
      </c>
      <c r="B19" s="25" t="s">
        <v>105</v>
      </c>
      <c r="C19" s="26" t="s">
        <v>38</v>
      </c>
      <c r="D19" s="27" t="s">
        <v>9</v>
      </c>
      <c r="E19" s="27">
        <v>3</v>
      </c>
      <c r="F19" s="47">
        <v>3169.56</v>
      </c>
      <c r="G19" s="45">
        <f t="shared" si="0"/>
        <v>9508.68</v>
      </c>
      <c r="H19" s="30">
        <v>120</v>
      </c>
      <c r="I19" s="30">
        <v>615</v>
      </c>
      <c r="J19" s="22">
        <v>2</v>
      </c>
    </row>
    <row r="20" spans="1:10" s="14" customFormat="1" x14ac:dyDescent="0.25">
      <c r="A20" s="17">
        <v>14</v>
      </c>
      <c r="B20" s="25" t="s">
        <v>104</v>
      </c>
      <c r="C20" s="26" t="s">
        <v>38</v>
      </c>
      <c r="D20" s="27" t="s">
        <v>9</v>
      </c>
      <c r="E20" s="27">
        <v>3</v>
      </c>
      <c r="F20" s="47">
        <v>3264</v>
      </c>
      <c r="G20" s="45">
        <f t="shared" si="0"/>
        <v>9792</v>
      </c>
      <c r="H20" s="30">
        <v>120</v>
      </c>
      <c r="I20" s="30">
        <v>615</v>
      </c>
      <c r="J20" s="22">
        <v>2</v>
      </c>
    </row>
    <row r="21" spans="1:10" s="14" customFormat="1" x14ac:dyDescent="0.25">
      <c r="A21" s="17">
        <v>15</v>
      </c>
      <c r="B21" s="25" t="s">
        <v>97</v>
      </c>
      <c r="C21" s="26" t="s">
        <v>38</v>
      </c>
      <c r="D21" s="27" t="s">
        <v>9</v>
      </c>
      <c r="E21" s="27">
        <v>3</v>
      </c>
      <c r="F21" s="47">
        <v>3364.68</v>
      </c>
      <c r="G21" s="45">
        <f t="shared" si="0"/>
        <v>10094.039999999999</v>
      </c>
      <c r="H21" s="30">
        <v>120</v>
      </c>
      <c r="I21" s="30">
        <v>615</v>
      </c>
      <c r="J21" s="22">
        <v>2</v>
      </c>
    </row>
    <row r="22" spans="1:10" s="14" customFormat="1" x14ac:dyDescent="0.25">
      <c r="A22" s="17">
        <v>16</v>
      </c>
      <c r="B22" s="25" t="s">
        <v>94</v>
      </c>
      <c r="C22" s="26" t="s">
        <v>38</v>
      </c>
      <c r="D22" s="27" t="s">
        <v>9</v>
      </c>
      <c r="E22" s="27">
        <v>3</v>
      </c>
      <c r="F22" s="47">
        <v>3900</v>
      </c>
      <c r="G22" s="45">
        <f t="shared" si="0"/>
        <v>11700</v>
      </c>
      <c r="H22" s="30">
        <v>120</v>
      </c>
      <c r="I22" s="30">
        <v>615</v>
      </c>
      <c r="J22" s="22">
        <v>2</v>
      </c>
    </row>
    <row r="23" spans="1:10" s="14" customFormat="1" x14ac:dyDescent="0.25">
      <c r="A23" s="17">
        <v>17</v>
      </c>
      <c r="B23" s="25" t="s">
        <v>25</v>
      </c>
      <c r="C23" s="26" t="s">
        <v>12</v>
      </c>
      <c r="D23" s="27" t="s">
        <v>9</v>
      </c>
      <c r="E23" s="27">
        <v>3</v>
      </c>
      <c r="F23" s="47">
        <v>3488.28</v>
      </c>
      <c r="G23" s="45">
        <f t="shared" si="0"/>
        <v>10464.84</v>
      </c>
      <c r="H23" s="30">
        <v>120</v>
      </c>
      <c r="I23" s="30">
        <v>615</v>
      </c>
      <c r="J23" s="22">
        <v>2</v>
      </c>
    </row>
    <row r="24" spans="1:10" s="14" customFormat="1" ht="33.75" customHeight="1" x14ac:dyDescent="0.25">
      <c r="A24" s="17">
        <v>18</v>
      </c>
      <c r="B24" s="25" t="s">
        <v>41</v>
      </c>
      <c r="C24" s="26" t="s">
        <v>42</v>
      </c>
      <c r="D24" s="27" t="s">
        <v>9</v>
      </c>
      <c r="E24" s="27">
        <v>1</v>
      </c>
      <c r="F24" s="47">
        <v>6275.4</v>
      </c>
      <c r="G24" s="45">
        <f t="shared" si="0"/>
        <v>6275.4</v>
      </c>
      <c r="H24" s="29">
        <v>120</v>
      </c>
      <c r="I24" s="30">
        <v>612</v>
      </c>
      <c r="J24" s="22">
        <v>2</v>
      </c>
    </row>
    <row r="25" spans="1:10" s="14" customFormat="1" x14ac:dyDescent="0.25">
      <c r="A25" s="17">
        <v>19</v>
      </c>
      <c r="B25" s="25" t="s">
        <v>27</v>
      </c>
      <c r="C25" s="26" t="s">
        <v>14</v>
      </c>
      <c r="D25" s="27" t="s">
        <v>9</v>
      </c>
      <c r="E25" s="27">
        <v>1</v>
      </c>
      <c r="F25" s="47">
        <v>23408.94</v>
      </c>
      <c r="G25" s="45">
        <f t="shared" si="0"/>
        <v>23408.94</v>
      </c>
      <c r="H25" s="30">
        <v>120</v>
      </c>
      <c r="I25" s="29">
        <v>614</v>
      </c>
      <c r="J25" s="22">
        <v>2</v>
      </c>
    </row>
    <row r="26" spans="1:10" s="14" customFormat="1" x14ac:dyDescent="0.25">
      <c r="A26" s="17">
        <v>20</v>
      </c>
      <c r="B26" s="25" t="s">
        <v>56</v>
      </c>
      <c r="C26" s="26" t="s">
        <v>59</v>
      </c>
      <c r="D26" s="27" t="s">
        <v>9</v>
      </c>
      <c r="E26" s="27">
        <v>1</v>
      </c>
      <c r="F26" s="47">
        <v>9884.34</v>
      </c>
      <c r="G26" s="45">
        <f t="shared" si="0"/>
        <v>9884.34</v>
      </c>
      <c r="H26" s="30">
        <v>120</v>
      </c>
      <c r="I26" s="29">
        <v>614</v>
      </c>
      <c r="J26" s="22">
        <v>2</v>
      </c>
    </row>
    <row r="27" spans="1:10" s="14" customFormat="1" x14ac:dyDescent="0.25">
      <c r="A27" s="17">
        <v>21</v>
      </c>
      <c r="B27" s="25" t="s">
        <v>37</v>
      </c>
      <c r="C27" s="26" t="s">
        <v>60</v>
      </c>
      <c r="D27" s="27" t="s">
        <v>9</v>
      </c>
      <c r="E27" s="27">
        <v>1</v>
      </c>
      <c r="F27" s="47">
        <v>46441.32</v>
      </c>
      <c r="G27" s="45">
        <f t="shared" si="0"/>
        <v>46441.32</v>
      </c>
      <c r="H27" s="30">
        <v>120</v>
      </c>
      <c r="I27" s="29">
        <v>614</v>
      </c>
      <c r="J27" s="22">
        <v>2</v>
      </c>
    </row>
    <row r="28" spans="1:10" s="14" customFormat="1" x14ac:dyDescent="0.25">
      <c r="A28" s="17">
        <v>22</v>
      </c>
      <c r="B28" s="25" t="s">
        <v>73</v>
      </c>
      <c r="C28" s="26" t="s">
        <v>77</v>
      </c>
      <c r="D28" s="27" t="s">
        <v>9</v>
      </c>
      <c r="E28" s="27">
        <v>1</v>
      </c>
      <c r="F28" s="47">
        <v>10435.56</v>
      </c>
      <c r="G28" s="45">
        <f t="shared" si="0"/>
        <v>10435.56</v>
      </c>
      <c r="H28" s="30">
        <v>120</v>
      </c>
      <c r="I28" s="29">
        <v>614</v>
      </c>
      <c r="J28" s="22">
        <v>2</v>
      </c>
    </row>
    <row r="29" spans="1:10" s="14" customFormat="1" x14ac:dyDescent="0.25">
      <c r="A29" s="17">
        <v>23</v>
      </c>
      <c r="B29" s="25" t="s">
        <v>39</v>
      </c>
      <c r="C29" s="26" t="s">
        <v>52</v>
      </c>
      <c r="D29" s="27" t="s">
        <v>9</v>
      </c>
      <c r="E29" s="27">
        <v>1</v>
      </c>
      <c r="F29" s="47">
        <v>11554.8</v>
      </c>
      <c r="G29" s="45">
        <f t="shared" si="0"/>
        <v>11554.8</v>
      </c>
      <c r="H29" s="30">
        <v>120</v>
      </c>
      <c r="I29" s="29">
        <v>612</v>
      </c>
      <c r="J29" s="22">
        <v>2</v>
      </c>
    </row>
    <row r="30" spans="1:10" s="14" customFormat="1" x14ac:dyDescent="0.25">
      <c r="A30" s="17">
        <v>24</v>
      </c>
      <c r="B30" s="25" t="s">
        <v>74</v>
      </c>
      <c r="C30" s="26" t="s">
        <v>76</v>
      </c>
      <c r="D30" s="27" t="s">
        <v>9</v>
      </c>
      <c r="E30" s="27">
        <v>5</v>
      </c>
      <c r="F30" s="47">
        <v>3186.9</v>
      </c>
      <c r="G30" s="45">
        <f t="shared" si="0"/>
        <v>15934.5</v>
      </c>
      <c r="H30" s="30">
        <v>120</v>
      </c>
      <c r="I30" s="29">
        <v>612</v>
      </c>
      <c r="J30" s="22">
        <v>2</v>
      </c>
    </row>
    <row r="31" spans="1:10" s="14" customFormat="1" x14ac:dyDescent="0.25">
      <c r="A31" s="17">
        <v>25</v>
      </c>
      <c r="B31" s="25" t="s">
        <v>29</v>
      </c>
      <c r="C31" s="26" t="s">
        <v>15</v>
      </c>
      <c r="D31" s="27" t="s">
        <v>9</v>
      </c>
      <c r="E31" s="27">
        <v>5</v>
      </c>
      <c r="F31" s="47">
        <v>5043.18</v>
      </c>
      <c r="G31" s="45">
        <f t="shared" si="0"/>
        <v>25215.9</v>
      </c>
      <c r="H31" s="29">
        <v>90</v>
      </c>
      <c r="I31" s="30">
        <v>628</v>
      </c>
      <c r="J31" s="22">
        <v>2</v>
      </c>
    </row>
    <row r="32" spans="1:10" s="14" customFormat="1" x14ac:dyDescent="0.25">
      <c r="A32" s="17">
        <v>26</v>
      </c>
      <c r="B32" s="25" t="s">
        <v>44</v>
      </c>
      <c r="C32" s="26" t="s">
        <v>53</v>
      </c>
      <c r="D32" s="27" t="s">
        <v>9</v>
      </c>
      <c r="E32" s="27">
        <v>3</v>
      </c>
      <c r="F32" s="47">
        <v>5057.16</v>
      </c>
      <c r="G32" s="45">
        <f t="shared" si="0"/>
        <v>15171.48</v>
      </c>
      <c r="H32" s="29">
        <v>120</v>
      </c>
      <c r="I32" s="30">
        <v>615</v>
      </c>
      <c r="J32" s="22">
        <v>2</v>
      </c>
    </row>
    <row r="33" spans="1:10" s="14" customFormat="1" x14ac:dyDescent="0.25">
      <c r="A33" s="17">
        <v>27</v>
      </c>
      <c r="B33" s="25" t="s">
        <v>119</v>
      </c>
      <c r="C33" s="26" t="s">
        <v>38</v>
      </c>
      <c r="D33" s="27" t="s">
        <v>9</v>
      </c>
      <c r="E33" s="27">
        <v>3</v>
      </c>
      <c r="F33" s="47">
        <v>7117.68</v>
      </c>
      <c r="G33" s="45">
        <f t="shared" si="0"/>
        <v>21353.040000000001</v>
      </c>
      <c r="H33" s="29">
        <v>120</v>
      </c>
      <c r="I33" s="30">
        <v>615</v>
      </c>
      <c r="J33" s="22">
        <v>2</v>
      </c>
    </row>
    <row r="34" spans="1:10" s="14" customFormat="1" x14ac:dyDescent="0.25">
      <c r="A34" s="17">
        <v>28</v>
      </c>
      <c r="B34" s="26" t="s">
        <v>55</v>
      </c>
      <c r="C34" s="26" t="s">
        <v>57</v>
      </c>
      <c r="D34" s="27" t="s">
        <v>9</v>
      </c>
      <c r="E34" s="27">
        <v>3</v>
      </c>
      <c r="F34" s="47">
        <v>8190</v>
      </c>
      <c r="G34" s="45">
        <f t="shared" si="0"/>
        <v>24570</v>
      </c>
      <c r="H34" s="29">
        <v>120</v>
      </c>
      <c r="I34" s="30">
        <v>615</v>
      </c>
      <c r="J34" s="22">
        <v>2</v>
      </c>
    </row>
    <row r="35" spans="1:10" s="14" customFormat="1" x14ac:dyDescent="0.25">
      <c r="A35" s="17">
        <v>29</v>
      </c>
      <c r="B35" s="26" t="s">
        <v>95</v>
      </c>
      <c r="C35" s="26" t="s">
        <v>38</v>
      </c>
      <c r="D35" s="27" t="s">
        <v>9</v>
      </c>
      <c r="E35" s="27">
        <v>3</v>
      </c>
      <c r="F35" s="47"/>
      <c r="G35" s="45">
        <f t="shared" si="0"/>
        <v>0</v>
      </c>
      <c r="H35" s="29">
        <v>120</v>
      </c>
      <c r="I35" s="30">
        <v>615</v>
      </c>
      <c r="J35" s="22">
        <v>2</v>
      </c>
    </row>
    <row r="36" spans="1:10" s="14" customFormat="1" ht="30" x14ac:dyDescent="0.25">
      <c r="A36" s="17">
        <v>30</v>
      </c>
      <c r="B36" s="25" t="s">
        <v>30</v>
      </c>
      <c r="C36" s="26" t="s">
        <v>16</v>
      </c>
      <c r="D36" s="27" t="s">
        <v>9</v>
      </c>
      <c r="E36" s="27">
        <v>10</v>
      </c>
      <c r="F36" s="47">
        <v>5586.6</v>
      </c>
      <c r="G36" s="45">
        <f t="shared" si="0"/>
        <v>55866</v>
      </c>
      <c r="H36" s="29">
        <v>90</v>
      </c>
      <c r="I36" s="30">
        <v>609</v>
      </c>
      <c r="J36" s="22">
        <v>2</v>
      </c>
    </row>
    <row r="37" spans="1:10" s="14" customFormat="1" ht="30" x14ac:dyDescent="0.25">
      <c r="A37" s="17">
        <v>31</v>
      </c>
      <c r="B37" s="25" t="s">
        <v>31</v>
      </c>
      <c r="C37" s="26" t="s">
        <v>17</v>
      </c>
      <c r="D37" s="27" t="s">
        <v>9</v>
      </c>
      <c r="E37" s="27">
        <v>5</v>
      </c>
      <c r="F37" s="47">
        <v>4705.2</v>
      </c>
      <c r="G37" s="45">
        <f t="shared" si="0"/>
        <v>23526</v>
      </c>
      <c r="H37" s="29">
        <v>90</v>
      </c>
      <c r="I37" s="30">
        <v>609</v>
      </c>
      <c r="J37" s="22">
        <v>2</v>
      </c>
    </row>
    <row r="38" spans="1:10" s="14" customFormat="1" x14ac:dyDescent="0.25">
      <c r="A38" s="17">
        <v>32</v>
      </c>
      <c r="B38" s="25" t="s">
        <v>32</v>
      </c>
      <c r="C38" s="26" t="s">
        <v>18</v>
      </c>
      <c r="D38" s="27" t="s">
        <v>9</v>
      </c>
      <c r="E38" s="27">
        <v>5</v>
      </c>
      <c r="F38" s="47">
        <v>11302.62</v>
      </c>
      <c r="G38" s="45">
        <f t="shared" si="0"/>
        <v>56513.100000000006</v>
      </c>
      <c r="H38" s="29">
        <v>90</v>
      </c>
      <c r="I38" s="30">
        <v>628</v>
      </c>
      <c r="J38" s="22">
        <v>2</v>
      </c>
    </row>
    <row r="39" spans="1:10" s="14" customFormat="1" ht="45" x14ac:dyDescent="0.25">
      <c r="A39" s="17">
        <v>33</v>
      </c>
      <c r="B39" s="25" t="s">
        <v>43</v>
      </c>
      <c r="C39" s="31" t="s">
        <v>51</v>
      </c>
      <c r="D39" s="27" t="s">
        <v>9</v>
      </c>
      <c r="E39" s="27">
        <v>1</v>
      </c>
      <c r="F39" s="47">
        <v>15629.1</v>
      </c>
      <c r="G39" s="45">
        <f t="shared" si="0"/>
        <v>15629.1</v>
      </c>
      <c r="H39" s="29">
        <v>120</v>
      </c>
      <c r="I39" s="30">
        <v>612</v>
      </c>
      <c r="J39" s="22">
        <v>2</v>
      </c>
    </row>
    <row r="40" spans="1:10" s="14" customFormat="1" x14ac:dyDescent="0.25">
      <c r="A40" s="17">
        <v>34</v>
      </c>
      <c r="B40" s="25" t="s">
        <v>67</v>
      </c>
      <c r="C40" s="26" t="s">
        <v>83</v>
      </c>
      <c r="D40" s="27" t="s">
        <v>9</v>
      </c>
      <c r="E40" s="27">
        <v>5</v>
      </c>
      <c r="F40" s="47">
        <v>4962.18</v>
      </c>
      <c r="G40" s="45">
        <f t="shared" si="0"/>
        <v>24810.9</v>
      </c>
      <c r="H40" s="30">
        <v>90</v>
      </c>
      <c r="I40" s="30">
        <v>628</v>
      </c>
      <c r="J40" s="22">
        <v>2</v>
      </c>
    </row>
    <row r="41" spans="1:10" s="14" customFormat="1" x14ac:dyDescent="0.25">
      <c r="A41" s="17">
        <v>35</v>
      </c>
      <c r="B41" s="25" t="s">
        <v>61</v>
      </c>
      <c r="C41" s="26" t="s">
        <v>78</v>
      </c>
      <c r="D41" s="27" t="s">
        <v>9</v>
      </c>
      <c r="E41" s="27">
        <v>5</v>
      </c>
      <c r="F41" s="47">
        <v>1002.86</v>
      </c>
      <c r="G41" s="45">
        <f t="shared" si="0"/>
        <v>5014.3</v>
      </c>
      <c r="H41" s="30">
        <v>90</v>
      </c>
      <c r="I41" s="29">
        <v>628</v>
      </c>
      <c r="J41" s="22">
        <v>2</v>
      </c>
    </row>
    <row r="42" spans="1:10" s="14" customFormat="1" x14ac:dyDescent="0.25">
      <c r="A42" s="17">
        <v>36</v>
      </c>
      <c r="B42" s="25" t="s">
        <v>101</v>
      </c>
      <c r="C42" s="26" t="s">
        <v>38</v>
      </c>
      <c r="D42" s="27" t="s">
        <v>9</v>
      </c>
      <c r="E42" s="27">
        <v>3</v>
      </c>
      <c r="F42" s="47">
        <v>12217.62</v>
      </c>
      <c r="G42" s="45">
        <f t="shared" si="0"/>
        <v>36652.86</v>
      </c>
      <c r="H42" s="30">
        <v>120</v>
      </c>
      <c r="I42" s="29">
        <v>628</v>
      </c>
      <c r="J42" s="22">
        <v>2</v>
      </c>
    </row>
    <row r="43" spans="1:10" s="23" customFormat="1" ht="21" customHeight="1" x14ac:dyDescent="0.25">
      <c r="A43" s="17">
        <v>37</v>
      </c>
      <c r="B43" s="18" t="s">
        <v>62</v>
      </c>
      <c r="C43" s="19" t="s">
        <v>79</v>
      </c>
      <c r="D43" s="20" t="s">
        <v>9</v>
      </c>
      <c r="E43" s="20">
        <v>5</v>
      </c>
      <c r="F43" s="47">
        <v>8735.4</v>
      </c>
      <c r="G43" s="45">
        <f t="shared" si="0"/>
        <v>43677</v>
      </c>
      <c r="H43" s="21">
        <v>90</v>
      </c>
      <c r="I43" s="21">
        <v>628</v>
      </c>
      <c r="J43" s="22">
        <v>2</v>
      </c>
    </row>
    <row r="44" spans="1:10" s="14" customFormat="1" x14ac:dyDescent="0.25">
      <c r="A44" s="17">
        <v>38</v>
      </c>
      <c r="B44" s="25" t="s">
        <v>63</v>
      </c>
      <c r="C44" s="26" t="s">
        <v>80</v>
      </c>
      <c r="D44" s="27" t="s">
        <v>9</v>
      </c>
      <c r="E44" s="27">
        <v>5</v>
      </c>
      <c r="F44" s="47">
        <v>6138.66</v>
      </c>
      <c r="G44" s="45">
        <f t="shared" si="0"/>
        <v>30693.3</v>
      </c>
      <c r="H44" s="30">
        <v>90</v>
      </c>
      <c r="I44" s="30">
        <v>628</v>
      </c>
      <c r="J44" s="22">
        <v>2</v>
      </c>
    </row>
    <row r="45" spans="1:10" s="14" customFormat="1" x14ac:dyDescent="0.25">
      <c r="A45" s="17">
        <v>39</v>
      </c>
      <c r="B45" s="25" t="s">
        <v>68</v>
      </c>
      <c r="C45" s="26" t="s">
        <v>84</v>
      </c>
      <c r="D45" s="27" t="s">
        <v>9</v>
      </c>
      <c r="E45" s="27">
        <v>3</v>
      </c>
      <c r="F45" s="47">
        <v>4296.18</v>
      </c>
      <c r="G45" s="45">
        <f t="shared" si="0"/>
        <v>12888.54</v>
      </c>
      <c r="H45" s="30">
        <v>120</v>
      </c>
      <c r="I45" s="30">
        <v>615</v>
      </c>
      <c r="J45" s="22">
        <v>2</v>
      </c>
    </row>
    <row r="46" spans="1:10" s="14" customFormat="1" x14ac:dyDescent="0.25">
      <c r="A46" s="17">
        <v>40</v>
      </c>
      <c r="B46" s="25" t="s">
        <v>69</v>
      </c>
      <c r="C46" s="26" t="s">
        <v>85</v>
      </c>
      <c r="D46" s="27" t="s">
        <v>9</v>
      </c>
      <c r="E46" s="27">
        <v>3</v>
      </c>
      <c r="F46" s="47">
        <v>8787.7800000000007</v>
      </c>
      <c r="G46" s="45">
        <f t="shared" si="0"/>
        <v>26363.340000000004</v>
      </c>
      <c r="H46" s="30">
        <v>120</v>
      </c>
      <c r="I46" s="30">
        <v>615</v>
      </c>
      <c r="J46" s="22">
        <v>2</v>
      </c>
    </row>
    <row r="47" spans="1:10" s="60" customFormat="1" x14ac:dyDescent="0.25">
      <c r="A47" s="17">
        <v>41</v>
      </c>
      <c r="B47" s="54" t="s">
        <v>54</v>
      </c>
      <c r="C47" s="55" t="s">
        <v>58</v>
      </c>
      <c r="D47" s="56" t="s">
        <v>9</v>
      </c>
      <c r="E47" s="56">
        <v>3</v>
      </c>
      <c r="F47" s="57">
        <v>3351.6</v>
      </c>
      <c r="G47" s="45">
        <f t="shared" si="0"/>
        <v>10054.799999999999</v>
      </c>
      <c r="H47" s="58">
        <v>120</v>
      </c>
      <c r="I47" s="58">
        <v>615</v>
      </c>
      <c r="J47" s="59">
        <v>2</v>
      </c>
    </row>
    <row r="48" spans="1:10" s="60" customFormat="1" ht="30" x14ac:dyDescent="0.25">
      <c r="A48" s="17">
        <v>42</v>
      </c>
      <c r="B48" s="54" t="s">
        <v>33</v>
      </c>
      <c r="C48" s="55" t="s">
        <v>19</v>
      </c>
      <c r="D48" s="56" t="s">
        <v>9</v>
      </c>
      <c r="E48" s="56">
        <v>3</v>
      </c>
      <c r="F48" s="57">
        <v>11336.82</v>
      </c>
      <c r="G48" s="45">
        <f t="shared" si="0"/>
        <v>34010.46</v>
      </c>
      <c r="H48" s="58">
        <v>120</v>
      </c>
      <c r="I48" s="58">
        <v>615</v>
      </c>
      <c r="J48" s="59">
        <v>2</v>
      </c>
    </row>
    <row r="49" spans="1:10" s="60" customFormat="1" x14ac:dyDescent="0.25">
      <c r="A49" s="17">
        <v>43</v>
      </c>
      <c r="B49" s="54" t="s">
        <v>96</v>
      </c>
      <c r="C49" s="55" t="s">
        <v>38</v>
      </c>
      <c r="D49" s="56" t="s">
        <v>9</v>
      </c>
      <c r="E49" s="56">
        <v>3</v>
      </c>
      <c r="F49" s="57">
        <v>4140.8999999999996</v>
      </c>
      <c r="G49" s="45">
        <f t="shared" si="0"/>
        <v>12422.699999999999</v>
      </c>
      <c r="H49" s="58">
        <v>120</v>
      </c>
      <c r="I49" s="58">
        <v>615</v>
      </c>
      <c r="J49" s="59">
        <v>2</v>
      </c>
    </row>
    <row r="50" spans="1:10" s="60" customFormat="1" x14ac:dyDescent="0.25">
      <c r="A50" s="17">
        <v>44</v>
      </c>
      <c r="B50" s="54" t="s">
        <v>98</v>
      </c>
      <c r="C50" s="55" t="s">
        <v>38</v>
      </c>
      <c r="D50" s="56" t="s">
        <v>9</v>
      </c>
      <c r="E50" s="56">
        <v>3</v>
      </c>
      <c r="F50" s="57">
        <v>2833.32</v>
      </c>
      <c r="G50" s="45">
        <f t="shared" si="0"/>
        <v>8499.9600000000009</v>
      </c>
      <c r="H50" s="58">
        <v>120</v>
      </c>
      <c r="I50" s="58">
        <v>615</v>
      </c>
      <c r="J50" s="59">
        <v>2</v>
      </c>
    </row>
    <row r="51" spans="1:10" s="60" customFormat="1" x14ac:dyDescent="0.25">
      <c r="A51" s="17">
        <v>45</v>
      </c>
      <c r="B51" s="61" t="s">
        <v>71</v>
      </c>
      <c r="C51" s="61" t="s">
        <v>38</v>
      </c>
      <c r="D51" s="58" t="s">
        <v>9</v>
      </c>
      <c r="E51" s="58">
        <v>3</v>
      </c>
      <c r="F51" s="48">
        <v>6829.92</v>
      </c>
      <c r="G51" s="45">
        <f t="shared" si="0"/>
        <v>20489.760000000002</v>
      </c>
      <c r="H51" s="58">
        <v>120</v>
      </c>
      <c r="I51" s="58">
        <v>615</v>
      </c>
      <c r="J51" s="58">
        <v>2</v>
      </c>
    </row>
    <row r="52" spans="1:10" s="60" customFormat="1" x14ac:dyDescent="0.25">
      <c r="A52" s="17">
        <v>46</v>
      </c>
      <c r="B52" s="61" t="s">
        <v>122</v>
      </c>
      <c r="C52" s="61" t="s">
        <v>38</v>
      </c>
      <c r="D52" s="58" t="s">
        <v>9</v>
      </c>
      <c r="E52" s="58">
        <v>3</v>
      </c>
      <c r="F52" s="48">
        <v>5347.14</v>
      </c>
      <c r="G52" s="45">
        <f t="shared" si="0"/>
        <v>16041.420000000002</v>
      </c>
      <c r="H52" s="58">
        <v>120</v>
      </c>
      <c r="I52" s="58">
        <v>615</v>
      </c>
      <c r="J52" s="58">
        <v>2</v>
      </c>
    </row>
    <row r="53" spans="1:10" s="60" customFormat="1" x14ac:dyDescent="0.25">
      <c r="A53" s="17">
        <v>47</v>
      </c>
      <c r="B53" s="61" t="s">
        <v>54</v>
      </c>
      <c r="C53" s="61" t="s">
        <v>38</v>
      </c>
      <c r="D53" s="58" t="s">
        <v>9</v>
      </c>
      <c r="E53" s="58">
        <v>3</v>
      </c>
      <c r="F53" s="48">
        <v>3351.6</v>
      </c>
      <c r="G53" s="45">
        <f t="shared" si="0"/>
        <v>10054.799999999999</v>
      </c>
      <c r="H53" s="58">
        <v>120</v>
      </c>
      <c r="I53" s="58">
        <v>615</v>
      </c>
      <c r="J53" s="58">
        <v>2</v>
      </c>
    </row>
    <row r="54" spans="1:10" s="14" customFormat="1" x14ac:dyDescent="0.25">
      <c r="A54" s="17">
        <v>48</v>
      </c>
      <c r="B54" s="32" t="s">
        <v>102</v>
      </c>
      <c r="C54" s="34" t="s">
        <v>38</v>
      </c>
      <c r="D54" s="33" t="s">
        <v>9</v>
      </c>
      <c r="E54" s="33">
        <v>3</v>
      </c>
      <c r="F54" s="48">
        <v>3288.6</v>
      </c>
      <c r="G54" s="45">
        <f t="shared" si="0"/>
        <v>9865.7999999999993</v>
      </c>
      <c r="H54" s="33">
        <v>120</v>
      </c>
      <c r="I54" s="33">
        <v>615</v>
      </c>
      <c r="J54" s="33">
        <v>2</v>
      </c>
    </row>
    <row r="55" spans="1:10" s="14" customFormat="1" x14ac:dyDescent="0.25">
      <c r="A55" s="17">
        <v>49</v>
      </c>
      <c r="B55" s="32" t="s">
        <v>103</v>
      </c>
      <c r="C55" s="34" t="s">
        <v>38</v>
      </c>
      <c r="D55" s="33" t="s">
        <v>9</v>
      </c>
      <c r="E55" s="33">
        <v>3</v>
      </c>
      <c r="F55" s="48">
        <v>3342.78</v>
      </c>
      <c r="G55" s="45">
        <f t="shared" si="0"/>
        <v>10028.34</v>
      </c>
      <c r="H55" s="33">
        <v>120</v>
      </c>
      <c r="I55" s="33">
        <v>615</v>
      </c>
      <c r="J55" s="33">
        <v>2</v>
      </c>
    </row>
    <row r="56" spans="1:10" s="49" customFormat="1" x14ac:dyDescent="0.25">
      <c r="A56" s="17">
        <v>50</v>
      </c>
      <c r="B56" s="32" t="s">
        <v>123</v>
      </c>
      <c r="C56" s="32" t="s">
        <v>38</v>
      </c>
      <c r="D56" s="30" t="s">
        <v>9</v>
      </c>
      <c r="E56" s="30">
        <v>3</v>
      </c>
      <c r="F56" s="52">
        <v>5941.32</v>
      </c>
      <c r="G56" s="45">
        <f t="shared" si="0"/>
        <v>17823.96</v>
      </c>
      <c r="H56" s="30">
        <v>120</v>
      </c>
      <c r="I56" s="30">
        <v>615</v>
      </c>
      <c r="J56" s="30">
        <v>2</v>
      </c>
    </row>
    <row r="57" spans="1:10" s="49" customFormat="1" x14ac:dyDescent="0.25">
      <c r="A57" s="17">
        <v>51</v>
      </c>
      <c r="B57" s="32" t="s">
        <v>124</v>
      </c>
      <c r="C57" s="32" t="s">
        <v>38</v>
      </c>
      <c r="D57" s="30" t="s">
        <v>9</v>
      </c>
      <c r="E57" s="30">
        <v>3</v>
      </c>
      <c r="F57" s="52">
        <v>5717.4</v>
      </c>
      <c r="G57" s="45">
        <f t="shared" si="0"/>
        <v>17152.199999999997</v>
      </c>
      <c r="H57" s="30">
        <v>120</v>
      </c>
      <c r="I57" s="30">
        <v>615</v>
      </c>
      <c r="J57" s="30">
        <v>2</v>
      </c>
    </row>
    <row r="58" spans="1:10" s="14" customFormat="1" x14ac:dyDescent="0.25">
      <c r="A58" s="17">
        <v>52</v>
      </c>
      <c r="B58" s="32" t="s">
        <v>120</v>
      </c>
      <c r="C58" s="34" t="s">
        <v>38</v>
      </c>
      <c r="D58" s="33" t="s">
        <v>9</v>
      </c>
      <c r="E58" s="33">
        <v>3</v>
      </c>
      <c r="F58" s="48">
        <v>7750.92</v>
      </c>
      <c r="G58" s="45">
        <f t="shared" si="0"/>
        <v>23252.760000000002</v>
      </c>
      <c r="H58" s="33">
        <v>120</v>
      </c>
      <c r="I58" s="33">
        <v>615</v>
      </c>
      <c r="J58" s="33">
        <v>2</v>
      </c>
    </row>
    <row r="59" spans="1:10" s="14" customFormat="1" x14ac:dyDescent="0.25">
      <c r="A59" s="17">
        <v>53</v>
      </c>
      <c r="B59" s="32" t="s">
        <v>121</v>
      </c>
      <c r="C59" s="34" t="s">
        <v>38</v>
      </c>
      <c r="D59" s="33" t="s">
        <v>9</v>
      </c>
      <c r="E59" s="33">
        <v>3</v>
      </c>
      <c r="F59" s="48">
        <v>7495.38</v>
      </c>
      <c r="G59" s="45">
        <f t="shared" si="0"/>
        <v>22486.14</v>
      </c>
      <c r="H59" s="33">
        <v>120</v>
      </c>
      <c r="I59" s="33">
        <v>615</v>
      </c>
      <c r="J59" s="33">
        <v>2</v>
      </c>
    </row>
    <row r="60" spans="1:10" s="14" customFormat="1" x14ac:dyDescent="0.25">
      <c r="A60" s="17">
        <v>54</v>
      </c>
      <c r="B60" s="32" t="s">
        <v>92</v>
      </c>
      <c r="C60" s="34" t="s">
        <v>38</v>
      </c>
      <c r="D60" s="33" t="s">
        <v>9</v>
      </c>
      <c r="E60" s="33">
        <v>3</v>
      </c>
      <c r="F60" s="48">
        <v>6999.36</v>
      </c>
      <c r="G60" s="45">
        <f t="shared" si="0"/>
        <v>20998.079999999998</v>
      </c>
      <c r="H60" s="33">
        <v>120</v>
      </c>
      <c r="I60" s="33">
        <v>615</v>
      </c>
      <c r="J60" s="33">
        <v>2</v>
      </c>
    </row>
    <row r="61" spans="1:10" s="14" customFormat="1" x14ac:dyDescent="0.25">
      <c r="A61" s="17">
        <v>55</v>
      </c>
      <c r="B61" s="32" t="s">
        <v>109</v>
      </c>
      <c r="C61" s="34" t="s">
        <v>38</v>
      </c>
      <c r="D61" s="33" t="s">
        <v>9</v>
      </c>
      <c r="E61" s="33">
        <v>3</v>
      </c>
      <c r="F61" s="48">
        <v>6886.38</v>
      </c>
      <c r="G61" s="45">
        <f t="shared" si="0"/>
        <v>20659.14</v>
      </c>
      <c r="H61" s="33">
        <v>120</v>
      </c>
      <c r="I61" s="33">
        <v>615</v>
      </c>
      <c r="J61" s="33">
        <v>2</v>
      </c>
    </row>
    <row r="62" spans="1:10" s="60" customFormat="1" x14ac:dyDescent="0.25">
      <c r="A62" s="17">
        <v>56</v>
      </c>
      <c r="B62" s="61" t="s">
        <v>70</v>
      </c>
      <c r="C62" s="61" t="s">
        <v>38</v>
      </c>
      <c r="D62" s="58" t="s">
        <v>9</v>
      </c>
      <c r="E62" s="58">
        <v>3</v>
      </c>
      <c r="F62" s="48">
        <v>5792.52</v>
      </c>
      <c r="G62" s="45">
        <f t="shared" si="0"/>
        <v>17377.560000000001</v>
      </c>
      <c r="H62" s="58">
        <v>120</v>
      </c>
      <c r="I62" s="58">
        <v>615</v>
      </c>
      <c r="J62" s="58">
        <v>2</v>
      </c>
    </row>
    <row r="63" spans="1:10" s="14" customFormat="1" x14ac:dyDescent="0.25">
      <c r="A63" s="17">
        <v>57</v>
      </c>
      <c r="B63" s="32" t="s">
        <v>93</v>
      </c>
      <c r="C63" s="34" t="s">
        <v>38</v>
      </c>
      <c r="D63" s="33" t="s">
        <v>9</v>
      </c>
      <c r="E63" s="33">
        <v>3</v>
      </c>
      <c r="F63" s="48">
        <v>3008.58</v>
      </c>
      <c r="G63" s="45">
        <f t="shared" si="0"/>
        <v>9025.74</v>
      </c>
      <c r="H63" s="33">
        <v>120</v>
      </c>
      <c r="I63" s="33">
        <v>615</v>
      </c>
      <c r="J63" s="33">
        <v>2</v>
      </c>
    </row>
    <row r="64" spans="1:10" s="14" customFormat="1" x14ac:dyDescent="0.25">
      <c r="A64" s="17">
        <v>58</v>
      </c>
      <c r="B64" s="32" t="s">
        <v>106</v>
      </c>
      <c r="C64" s="34" t="s">
        <v>38</v>
      </c>
      <c r="D64" s="33" t="s">
        <v>9</v>
      </c>
      <c r="E64" s="33">
        <v>3</v>
      </c>
      <c r="F64" s="48">
        <v>3021.12</v>
      </c>
      <c r="G64" s="45">
        <f t="shared" si="0"/>
        <v>9063.36</v>
      </c>
      <c r="H64" s="33">
        <v>120</v>
      </c>
      <c r="I64" s="33">
        <v>615</v>
      </c>
      <c r="J64" s="33">
        <v>2</v>
      </c>
    </row>
    <row r="65" spans="1:11" s="14" customFormat="1" x14ac:dyDescent="0.25">
      <c r="A65" s="17">
        <v>59</v>
      </c>
      <c r="B65" s="32" t="s">
        <v>100</v>
      </c>
      <c r="C65" s="34" t="s">
        <v>38</v>
      </c>
      <c r="D65" s="33" t="s">
        <v>9</v>
      </c>
      <c r="E65" s="33">
        <v>3</v>
      </c>
      <c r="F65" s="48">
        <v>4563</v>
      </c>
      <c r="G65" s="45">
        <f t="shared" si="0"/>
        <v>13689</v>
      </c>
      <c r="H65" s="33">
        <v>120</v>
      </c>
      <c r="I65" s="33">
        <v>615</v>
      </c>
      <c r="J65" s="33">
        <v>2</v>
      </c>
    </row>
    <row r="66" spans="1:11" s="14" customFormat="1" x14ac:dyDescent="0.25">
      <c r="A66" s="17">
        <v>60</v>
      </c>
      <c r="B66" s="35" t="s">
        <v>45</v>
      </c>
      <c r="C66" s="36" t="s">
        <v>48</v>
      </c>
      <c r="D66" s="37" t="s">
        <v>9</v>
      </c>
      <c r="E66" s="37">
        <v>10</v>
      </c>
      <c r="F66" s="48">
        <v>5662.2</v>
      </c>
      <c r="G66" s="45">
        <f t="shared" si="0"/>
        <v>56622</v>
      </c>
      <c r="H66" s="37">
        <v>60</v>
      </c>
      <c r="I66" s="37">
        <v>613</v>
      </c>
      <c r="J66" s="22">
        <v>2</v>
      </c>
    </row>
    <row r="67" spans="1:11" s="14" customFormat="1" x14ac:dyDescent="0.25">
      <c r="A67" s="17">
        <v>61</v>
      </c>
      <c r="B67" s="35" t="s">
        <v>72</v>
      </c>
      <c r="C67" s="36" t="s">
        <v>75</v>
      </c>
      <c r="D67" s="37" t="s">
        <v>9</v>
      </c>
      <c r="E67" s="37">
        <v>25</v>
      </c>
      <c r="F67" s="48">
        <v>4049.88</v>
      </c>
      <c r="G67" s="45">
        <f t="shared" si="0"/>
        <v>101247</v>
      </c>
      <c r="H67" s="37">
        <v>60</v>
      </c>
      <c r="I67" s="37">
        <v>613</v>
      </c>
      <c r="J67" s="22">
        <v>2</v>
      </c>
    </row>
    <row r="68" spans="1:11" s="14" customFormat="1" x14ac:dyDescent="0.25">
      <c r="A68" s="17">
        <v>62</v>
      </c>
      <c r="B68" s="36" t="s">
        <v>46</v>
      </c>
      <c r="C68" s="36" t="s">
        <v>50</v>
      </c>
      <c r="D68" s="37" t="s">
        <v>9</v>
      </c>
      <c r="E68" s="37">
        <v>25</v>
      </c>
      <c r="F68" s="48">
        <v>5142.6000000000004</v>
      </c>
      <c r="G68" s="45">
        <f t="shared" si="0"/>
        <v>128565.00000000001</v>
      </c>
      <c r="H68" s="37">
        <v>60</v>
      </c>
      <c r="I68" s="37">
        <v>613</v>
      </c>
      <c r="J68" s="22">
        <v>2</v>
      </c>
    </row>
    <row r="69" spans="1:11" s="14" customFormat="1" x14ac:dyDescent="0.25">
      <c r="A69" s="17">
        <v>63</v>
      </c>
      <c r="B69" s="36" t="s">
        <v>47</v>
      </c>
      <c r="C69" s="36" t="s">
        <v>49</v>
      </c>
      <c r="D69" s="37" t="s">
        <v>9</v>
      </c>
      <c r="E69" s="37">
        <v>25</v>
      </c>
      <c r="F69" s="48">
        <v>4537.2</v>
      </c>
      <c r="G69" s="45">
        <f t="shared" si="0"/>
        <v>113430</v>
      </c>
      <c r="H69" s="37">
        <v>60</v>
      </c>
      <c r="I69" s="37">
        <v>613</v>
      </c>
      <c r="J69" s="22">
        <v>2</v>
      </c>
    </row>
    <row r="70" spans="1:11" x14ac:dyDescent="0.25">
      <c r="A70" s="17">
        <v>64</v>
      </c>
      <c r="B70" s="18" t="s">
        <v>86</v>
      </c>
      <c r="C70" s="19" t="s">
        <v>87</v>
      </c>
      <c r="D70" s="20" t="s">
        <v>9</v>
      </c>
      <c r="E70" s="20">
        <v>1</v>
      </c>
      <c r="F70" s="48">
        <v>34230.910000000003</v>
      </c>
      <c r="G70" s="45">
        <f t="shared" si="0"/>
        <v>34230.910000000003</v>
      </c>
      <c r="H70" s="21">
        <v>90</v>
      </c>
      <c r="I70" s="21">
        <v>605</v>
      </c>
      <c r="J70" s="22">
        <v>1</v>
      </c>
      <c r="K70" s="14"/>
    </row>
    <row r="71" spans="1:11" x14ac:dyDescent="0.25">
      <c r="A71" s="17">
        <v>65</v>
      </c>
      <c r="B71" s="18" t="s">
        <v>88</v>
      </c>
      <c r="C71" s="19" t="s">
        <v>89</v>
      </c>
      <c r="D71" s="20" t="s">
        <v>9</v>
      </c>
      <c r="E71" s="20">
        <v>1</v>
      </c>
      <c r="F71" s="48">
        <v>25973.4</v>
      </c>
      <c r="G71" s="45">
        <f t="shared" si="0"/>
        <v>25973.4</v>
      </c>
      <c r="H71" s="21">
        <v>90</v>
      </c>
      <c r="I71" s="21">
        <v>605</v>
      </c>
      <c r="J71" s="22">
        <v>1</v>
      </c>
      <c r="K71" s="14"/>
    </row>
    <row r="72" spans="1:11" x14ac:dyDescent="0.25">
      <c r="A72" s="17">
        <v>66</v>
      </c>
      <c r="B72" s="18" t="s">
        <v>90</v>
      </c>
      <c r="C72" s="19" t="s">
        <v>91</v>
      </c>
      <c r="D72" s="20" t="s">
        <v>9</v>
      </c>
      <c r="E72" s="20">
        <v>1</v>
      </c>
      <c r="F72" s="48">
        <v>19690.2</v>
      </c>
      <c r="G72" s="45">
        <f t="shared" ref="G72:G82" si="1">E72*F72</f>
        <v>19690.2</v>
      </c>
      <c r="H72" s="21">
        <v>90</v>
      </c>
      <c r="I72" s="21">
        <v>605</v>
      </c>
      <c r="J72" s="22">
        <v>1</v>
      </c>
      <c r="K72" s="14"/>
    </row>
    <row r="73" spans="1:11" ht="30" x14ac:dyDescent="0.25">
      <c r="A73" s="17">
        <v>67</v>
      </c>
      <c r="B73" s="40" t="s">
        <v>107</v>
      </c>
      <c r="C73" s="38" t="s">
        <v>108</v>
      </c>
      <c r="D73" s="39" t="s">
        <v>9</v>
      </c>
      <c r="E73" s="39">
        <v>25</v>
      </c>
      <c r="F73" s="53">
        <v>4594.2</v>
      </c>
      <c r="G73" s="45">
        <f t="shared" si="1"/>
        <v>114855</v>
      </c>
      <c r="H73" s="39">
        <v>120</v>
      </c>
      <c r="I73" s="39">
        <v>609</v>
      </c>
      <c r="J73" s="39">
        <v>2</v>
      </c>
    </row>
    <row r="74" spans="1:11" x14ac:dyDescent="0.25">
      <c r="A74" s="17">
        <v>68</v>
      </c>
      <c r="B74" s="40" t="s">
        <v>110</v>
      </c>
      <c r="C74" s="38" t="s">
        <v>38</v>
      </c>
      <c r="D74" s="39" t="s">
        <v>9</v>
      </c>
      <c r="E74" s="39">
        <v>10</v>
      </c>
      <c r="F74" s="53">
        <v>2083.02</v>
      </c>
      <c r="G74" s="45">
        <f t="shared" si="1"/>
        <v>20830.2</v>
      </c>
      <c r="H74" s="39">
        <v>120</v>
      </c>
      <c r="I74" s="39">
        <v>610</v>
      </c>
      <c r="J74" s="39">
        <v>2</v>
      </c>
    </row>
    <row r="75" spans="1:11" x14ac:dyDescent="0.25">
      <c r="A75" s="17">
        <v>69</v>
      </c>
      <c r="B75" s="40" t="s">
        <v>111</v>
      </c>
      <c r="C75" s="46" t="s">
        <v>38</v>
      </c>
      <c r="D75" s="41" t="s">
        <v>9</v>
      </c>
      <c r="E75" s="41">
        <v>10</v>
      </c>
      <c r="F75" s="48">
        <v>2307.36</v>
      </c>
      <c r="G75" s="45">
        <f t="shared" si="1"/>
        <v>23073.600000000002</v>
      </c>
      <c r="H75" s="41">
        <v>120</v>
      </c>
      <c r="I75" s="41">
        <v>610</v>
      </c>
      <c r="J75" s="39">
        <v>2</v>
      </c>
    </row>
    <row r="76" spans="1:11" x14ac:dyDescent="0.25">
      <c r="A76" s="17">
        <v>70</v>
      </c>
      <c r="B76" s="40" t="s">
        <v>112</v>
      </c>
      <c r="C76" s="46" t="s">
        <v>38</v>
      </c>
      <c r="D76" s="41" t="s">
        <v>9</v>
      </c>
      <c r="E76" s="41">
        <v>10</v>
      </c>
      <c r="F76" s="48">
        <v>2453.8200000000002</v>
      </c>
      <c r="G76" s="45">
        <f t="shared" si="1"/>
        <v>24538.2</v>
      </c>
      <c r="H76" s="41">
        <v>120</v>
      </c>
      <c r="I76" s="41">
        <v>610</v>
      </c>
      <c r="J76" s="39">
        <v>2</v>
      </c>
    </row>
    <row r="77" spans="1:11" x14ac:dyDescent="0.25">
      <c r="A77" s="17">
        <v>71</v>
      </c>
      <c r="B77" s="40" t="s">
        <v>113</v>
      </c>
      <c r="C77" s="46" t="s">
        <v>38</v>
      </c>
      <c r="D77" s="41" t="s">
        <v>9</v>
      </c>
      <c r="E77" s="41">
        <v>10</v>
      </c>
      <c r="F77" s="48">
        <v>2183.6999999999998</v>
      </c>
      <c r="G77" s="45">
        <f t="shared" si="1"/>
        <v>21837</v>
      </c>
      <c r="H77" s="41">
        <v>120</v>
      </c>
      <c r="I77" s="41">
        <v>610</v>
      </c>
      <c r="J77" s="39">
        <v>2</v>
      </c>
    </row>
    <row r="78" spans="1:11" x14ac:dyDescent="0.25">
      <c r="A78" s="17">
        <v>72</v>
      </c>
      <c r="B78" s="42" t="s">
        <v>114</v>
      </c>
      <c r="C78" s="46" t="s">
        <v>38</v>
      </c>
      <c r="D78" s="41" t="s">
        <v>9</v>
      </c>
      <c r="E78" s="41">
        <v>1</v>
      </c>
      <c r="F78" s="48">
        <v>10206.780000000001</v>
      </c>
      <c r="G78" s="45">
        <f t="shared" si="1"/>
        <v>10206.780000000001</v>
      </c>
      <c r="H78" s="41">
        <v>120</v>
      </c>
      <c r="I78" s="41">
        <v>614</v>
      </c>
      <c r="J78" s="39">
        <v>2</v>
      </c>
    </row>
    <row r="79" spans="1:11" x14ac:dyDescent="0.25">
      <c r="A79" s="17">
        <v>73</v>
      </c>
      <c r="B79" s="42" t="s">
        <v>115</v>
      </c>
      <c r="C79" s="46" t="s">
        <v>38</v>
      </c>
      <c r="D79" s="41" t="s">
        <v>9</v>
      </c>
      <c r="E79" s="41">
        <v>3.5</v>
      </c>
      <c r="F79" s="48">
        <v>19860</v>
      </c>
      <c r="G79" s="45">
        <f t="shared" si="1"/>
        <v>69510</v>
      </c>
      <c r="H79" s="41">
        <v>120</v>
      </c>
      <c r="I79" s="41">
        <v>614</v>
      </c>
      <c r="J79" s="39">
        <v>2</v>
      </c>
    </row>
    <row r="80" spans="1:11" x14ac:dyDescent="0.25">
      <c r="A80" s="17">
        <v>74</v>
      </c>
      <c r="B80" s="42" t="s">
        <v>28</v>
      </c>
      <c r="C80" s="46" t="s">
        <v>38</v>
      </c>
      <c r="D80" s="41" t="s">
        <v>9</v>
      </c>
      <c r="E80" s="41">
        <v>1</v>
      </c>
      <c r="F80" s="48">
        <v>22421.1</v>
      </c>
      <c r="G80" s="45">
        <f t="shared" si="1"/>
        <v>22421.1</v>
      </c>
      <c r="H80" s="41">
        <v>120</v>
      </c>
      <c r="I80" s="41">
        <v>614</v>
      </c>
      <c r="J80" s="39">
        <v>2</v>
      </c>
    </row>
    <row r="81" spans="1:10" x14ac:dyDescent="0.25">
      <c r="A81" s="17">
        <v>75</v>
      </c>
      <c r="B81" s="42" t="s">
        <v>116</v>
      </c>
      <c r="C81" s="46" t="s">
        <v>38</v>
      </c>
      <c r="D81" s="41" t="s">
        <v>9</v>
      </c>
      <c r="E81" s="41">
        <v>1</v>
      </c>
      <c r="F81" s="48">
        <v>2604</v>
      </c>
      <c r="G81" s="45">
        <f t="shared" si="1"/>
        <v>2604</v>
      </c>
      <c r="H81" s="41">
        <v>120</v>
      </c>
      <c r="I81" s="41">
        <v>614</v>
      </c>
      <c r="J81" s="39">
        <v>2</v>
      </c>
    </row>
    <row r="82" spans="1:10" x14ac:dyDescent="0.25">
      <c r="A82" s="17">
        <v>76</v>
      </c>
      <c r="B82" s="42" t="s">
        <v>117</v>
      </c>
      <c r="C82" s="38" t="s">
        <v>38</v>
      </c>
      <c r="D82" s="39" t="s">
        <v>9</v>
      </c>
      <c r="E82" s="39">
        <v>1</v>
      </c>
      <c r="F82" s="53">
        <v>2337.48</v>
      </c>
      <c r="G82" s="45">
        <f t="shared" si="1"/>
        <v>2337.48</v>
      </c>
      <c r="H82" s="39">
        <v>120</v>
      </c>
      <c r="I82" s="39">
        <v>614</v>
      </c>
      <c r="J82" s="39">
        <v>2</v>
      </c>
    </row>
    <row r="83" spans="1:10" x14ac:dyDescent="0.25">
      <c r="B83" s="43"/>
      <c r="C83" s="13"/>
      <c r="D83" s="13"/>
    </row>
    <row r="84" spans="1:10" x14ac:dyDescent="0.25">
      <c r="B84" s="44"/>
      <c r="C84" s="13"/>
      <c r="D84" s="13"/>
    </row>
    <row r="85" spans="1:10" x14ac:dyDescent="0.25">
      <c r="B85" s="44"/>
      <c r="C85" s="13"/>
      <c r="D85" s="13"/>
    </row>
  </sheetData>
  <protectedRanges>
    <protectedRange sqref="G1:H7 F6:F50 H8:H50 G8:G82 E1:E50 F1:F3" name="Диапазон1"/>
    <protectedRange sqref="I4:I6" name="Диапазон1_2"/>
    <protectedRange sqref="J4:J6" name="Диапазон1_1_2"/>
    <protectedRange sqref="I7:I9" name="Диапазон1_3"/>
    <protectedRange sqref="I10:I13" name="Диапазон1_4"/>
    <protectedRange sqref="I14:I24 I49:I50 I45:I46" name="Диапазон1_5"/>
    <protectedRange sqref="I25:I30" name="Диапазон1_10"/>
    <protectedRange sqref="I31:I33" name="Диапазон1_11"/>
    <protectedRange sqref="I34:I36" name="Диапазон1_14"/>
    <protectedRange sqref="I37:I39" name="Диапазон1_15"/>
    <protectedRange sqref="I40" name="Диапазон1_16"/>
    <protectedRange sqref="I41:I43" name="Диапазон1_27"/>
    <protectedRange sqref="I44" name="Диапазон1_28"/>
    <protectedRange sqref="I47" name="Диапазон1_29"/>
    <protectedRange sqref="I48" name="Диапазон1_30"/>
    <protectedRange sqref="E70:E72 H70:H72" name="Диапазон1_5_1"/>
    <protectedRange sqref="I70:I72" name="Диапазон1_27_1"/>
    <protectedRange sqref="F4:F5" name="Диапазон1_1"/>
  </protectedRanges>
  <autoFilter ref="A5:J82"/>
  <mergeCells count="10">
    <mergeCell ref="A4:A5"/>
    <mergeCell ref="B4:B5"/>
    <mergeCell ref="C4:C5"/>
    <mergeCell ref="D4:D5"/>
    <mergeCell ref="E4:E5"/>
    <mergeCell ref="I4:I5"/>
    <mergeCell ref="J4:J5"/>
    <mergeCell ref="G4:G5"/>
    <mergeCell ref="H4:H5"/>
    <mergeCell ref="F4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2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76723BB25CDC498B11E5B2604F65F3" ma:contentTypeVersion="1" ma:contentTypeDescription="Создание документа." ma:contentTypeScope="" ma:versionID="578f7ebbab4a4dc0ce4436fea1d7e64d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3A21F940-EE70-4708-A3B5-60BD8673B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469C7D-11FC-4B09-A5B8-E93421E86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277F5B-139B-477C-A263-7C3877202FB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3e86b4f3-af7f-457d-9594-a05f1006dc5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ФГУП "ВИАМ"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Цой Владимир Валентинович</dc:creator>
  <cp:lastModifiedBy>Герасимов Михаил Юрьевич</cp:lastModifiedBy>
  <cp:lastPrinted>2021-02-24T13:36:38Z</cp:lastPrinted>
  <dcterms:created xsi:type="dcterms:W3CDTF">2018-04-23T12:35:35Z</dcterms:created>
  <dcterms:modified xsi:type="dcterms:W3CDTF">2022-02-10T13:34:09Z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0x0101002776723BB25CDC498B11E5B2604F65F3</vt:lpwstr>
  </property>
</Properties>
</file>